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070" sheetId="1" r:id="rId1"/>
  </sheets>
  <definedNames>
    <definedName name="_xlnm.Print_Area" localSheetId="0">КПК0611070!$A$1:$BQ$108</definedName>
  </definedNames>
  <calcPr calcId="162913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<sst xmlns="http://schemas.openxmlformats.org/spreadsheetml/2006/main" count="151" uniqueCount="98">
  <si>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</si>
  <si>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</si>
  <si>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</si>
  <si>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</si>
  <si>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</si>
  <si>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</si>
  <si>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</si>
  <si>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</si>
  <si>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</si>
  <si>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</si>
  <si>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</si>
  <si>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</si>
  <si>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</si>
  <si>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</si>
  <si>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</si>
  <si>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</si>
  <si>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</si>
  <si>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</si>
  <si>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</si>
  <si>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</si>
  <si>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</si>
  <si>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</si>
  <si>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</si>
  <si>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</si>
  <si>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</si>
  <si>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</si>
  <si>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</si>
  <si>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</si>
  <si>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</si>
  <si>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</si>
  <si>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</si>
  <si>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</si>
  <si>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</si>
  <si>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</si>
  <si>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</si>
  <si>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</si>
  <si>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</si>
  <si>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</si>
  <si>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</si>
  <si>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</si>
  <si>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</si>
  <si>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</si>
  <si>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</si>
  <si>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</si>
  <si>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</si>
  <si>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</si>
  <si>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</si>
  <si>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</si>
  <si>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</si>
  <si>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</si>
  <si>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</si>
  <si>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</si>
  <si>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</si>
  <si>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</si>
  <si>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</si>
  <si>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</si>
  <si>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</si>
  <si>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</si>
  <si>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</si>
  <si>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</si>
  <si>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</si>
  <si>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</si>
  <si>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</si>
  <si>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</si>
  <si>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</si>
  <si>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</si>
  <si>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</si>
  <si>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</si>
  <si>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</si>
  <si>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 на 1 дитину (хлопчиків)</t>
  </si>
  <si>
    <t>середні витрати  на 1 дитину (дівчаток)</t>
  </si>
  <si>
    <t>Відсоток дітей які отримали нагороди</t>
  </si>
  <si>
    <t>відсоток дітей, які охоплені позашкільною освітою до загальної кількості учнів</t>
  </si>
  <si>
    <t>Надання позашкільної освіти закладами позашкільної освіти, заходи із позашкільної роботи з дітьми</t>
  </si>
  <si>
    <t>За бюджетною програмою 0611070 на 2024 рік (з урахуванням проведених змін протягом звітного року) затверджено видатки за загальним фондом у сумі 4181627,00 грн, проведено касових видатків на суму 3732456,77 грн. Відхилення по загальному фонду становить 449170,23 грн. Основною причиною відхилень за загальним фондом є залишок коштів по заробітній платі з нарахуваннями у сумі 378815,73 грн (КЕКВ 2111 - 305790,29 грн, 2120 - 73025,44 грн). Склалася економія у сумі 491,32 грн на придбання предметів, матеріалів, обладнання, інвентарю та виконаним роботам в зв'язку з закупівлею матеріалів та виконанням робіт по цінам  нижче запланованих, 300,00 грн видатки на відрядження. На оплату комунальних послуг та енергоносіїв - 69561,60 грн, відхілення по КЕКВ 2800" Інші поточні видатки" в сумі 0,58 грн. Відхилення касових видатків від затвердженого кошторису по спеціальному фонду за результатами 2024 року пояснюється затвердженням залишків минулих років.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</si>
  <si>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</si>
  <si>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</si>
  <si>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</si>
  <si>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</si>
  <si>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</si>
  <si>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</si>
  <si>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</si>
  <si>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</si>
  <si>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0611070</t>
  </si>
  <si>
    <t>0610000</t>
  </si>
  <si>
    <t>1070</t>
  </si>
  <si>
    <t>0960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</si>
  <si>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</si>
  <si>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</si>
  <si>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</si>
  <si>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</si>
  <si>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((8274,36/9617,52)+(8274,36/9617,52)) / 2 * 100 = 86,03</t>
  </si>
  <si>
    <t>'І(ефф.)баз =  = 0</t>
  </si>
  <si>
    <t>І(як.)звіт = ((10/10)+(45/29,24)) / 2 * 100 = 126,95</t>
  </si>
  <si>
    <t>I1 = 86,03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</si>
  <si>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</si>
  <si>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</si>
  <si>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86,03 + 126,95 + 0 =  212.98 -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</si>
</sst>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76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76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7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9617.52</v>
      </c>
      <c r="AR30" s="69"/>
      <c r="AS30" s="69"/>
      <c r="AT30" s="69"/>
      <c r="AU30" s="69"/>
      <c r="AV30" s="69"/>
      <c r="AW30" s="69">
        <v>8274.36</v>
      </c>
      <c r="AX30" s="69"/>
      <c r="AY30" s="69"/>
      <c r="AZ30" s="69"/>
      <c r="BA30" s="69"/>
      <c r="BB30" s="69"/>
      <c r="BC30" s="81">
        <f>IF(AQ30=0,0,AW30/AQ30)</f>
        <v>0.8603423751653233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9617.52</v>
      </c>
      <c r="AR31" s="69"/>
      <c r="AS31" s="69"/>
      <c r="AT31" s="69"/>
      <c r="AU31" s="69"/>
      <c r="AV31" s="69"/>
      <c r="AW31" s="69">
        <v>8274.36</v>
      </c>
      <c r="AX31" s="69"/>
      <c r="AY31" s="69"/>
      <c r="AZ31" s="69"/>
      <c r="BA31" s="69"/>
      <c r="BB31" s="69"/>
      <c r="BC31" s="81">
        <f>IF(AQ31=0,0,AW31/AQ31)</f>
        <v>0.8603423751653233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10</v>
      </c>
      <c r="Z34" s="69"/>
      <c r="AA34" s="69"/>
      <c r="AB34" s="69"/>
      <c r="AC34" s="69"/>
      <c r="AD34" s="69"/>
      <c r="AE34" s="69">
        <v>10</v>
      </c>
      <c r="AF34" s="69"/>
      <c r="AG34" s="69"/>
      <c r="AH34" s="69"/>
      <c r="AI34" s="69"/>
      <c r="AJ34" s="69"/>
      <c r="AK34" s="81">
        <f>IF(Y34=0,0,AE34/Y34)</f>
        <v>1</v>
      </c>
      <c r="AL34" s="81"/>
      <c r="AM34" s="81"/>
      <c r="AN34" s="81"/>
      <c r="AO34" s="81"/>
      <c r="AP34" s="81"/>
      <c r="AQ34" s="69">
        <v>10</v>
      </c>
      <c r="AR34" s="69"/>
      <c r="AS34" s="69"/>
      <c r="AT34" s="69"/>
      <c r="AU34" s="69"/>
      <c r="AV34" s="69"/>
      <c r="AW34" s="69">
        <v>10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25.5" customHeight="1" x14ac:dyDescent="0.2">
      <c r="A35" s="65"/>
      <c r="B35" s="65"/>
      <c r="C35" s="105" t="s">
        <v>72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35</v>
      </c>
      <c r="Z35" s="69"/>
      <c r="AA35" s="69"/>
      <c r="AB35" s="69"/>
      <c r="AC35" s="69"/>
      <c r="AD35" s="69"/>
      <c r="AE35" s="69">
        <v>35</v>
      </c>
      <c r="AF35" s="69"/>
      <c r="AG35" s="69"/>
      <c r="AH35" s="69"/>
      <c r="AI35" s="69"/>
      <c r="AJ35" s="69"/>
      <c r="AK35" s="81">
        <f>IF(Y35=0,0,AE35/Y35)</f>
        <v>1</v>
      </c>
      <c r="AL35" s="81"/>
      <c r="AM35" s="81"/>
      <c r="AN35" s="81"/>
      <c r="AO35" s="81"/>
      <c r="AP35" s="81"/>
      <c r="AQ35" s="69">
        <v>45</v>
      </c>
      <c r="AR35" s="69"/>
      <c r="AS35" s="69"/>
      <c r="AT35" s="69"/>
      <c r="AU35" s="69"/>
      <c r="AV35" s="69"/>
      <c r="AW35" s="69">
        <v>29.24</v>
      </c>
      <c r="AX35" s="69"/>
      <c r="AY35" s="69"/>
      <c r="AZ35" s="69"/>
      <c r="BA35" s="69"/>
      <c r="BB35" s="69"/>
      <c r="BC35" s="81">
        <f>IF(AQ35=0,0,AW35/AQ35)</f>
        <v>0.64977777777777779</v>
      </c>
      <c r="BD35" s="81"/>
      <c r="BE35" s="81"/>
      <c r="BF35" s="81"/>
      <c r="BG35" s="81"/>
      <c r="BH35" s="81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7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5" t="s">
        <v>87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CA39" s="1" t="s">
        <v>53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53</v>
      </c>
    </row>
    <row r="41" spans="1:100" ht="15" customHeight="1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9"/>
      <c r="Y41" s="90" t="s">
        <v>45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L41" s="93" t="s">
        <v>46</v>
      </c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5"/>
      <c r="CA41" s="1" t="s">
        <v>53</v>
      </c>
    </row>
    <row r="42" spans="1:100" ht="15.75" customHeight="1" x14ac:dyDescent="0.2">
      <c r="A42" s="96" t="s">
        <v>47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50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88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51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89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.75" customHeight="1" x14ac:dyDescent="0.2">
      <c r="A44" s="96" t="s">
        <v>49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52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5" t="s">
        <v>90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6" t="s">
        <v>91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6" t="s">
        <v>93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60" s="38" customFormat="1" ht="15.75" x14ac:dyDescent="0.25"/>
    <row r="58" spans="1:60" s="38" customFormat="1" ht="24.75" customHeight="1" x14ac:dyDescent="0.25">
      <c r="B58" s="85" t="s">
        <v>30</v>
      </c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6" t="s">
        <v>92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7" t="s">
        <v>94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28" t="s">
        <v>95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</row>
    <row r="69" spans="1:78" s="38" customFormat="1" ht="19.5" customHeight="1" x14ac:dyDescent="0.25">
      <c r="C69" s="62" t="s">
        <v>44</v>
      </c>
      <c r="D69" s="63"/>
      <c r="E69" s="129" t="s">
        <v>96</v>
      </c>
      <c r="F69" s="103"/>
      <c r="G69" s="103"/>
      <c r="H69" s="103"/>
      <c r="I69" s="103"/>
      <c r="J69" s="103"/>
      <c r="K69" s="103"/>
      <c r="L69" s="103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58" t="s">
        <v>43</v>
      </c>
      <c r="D73" s="58"/>
      <c r="E73" s="130" t="s">
        <v>97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94.5" customHeight="1" x14ac:dyDescent="0.2">
      <c r="A76" s="115" t="s">
        <v>74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2" t="s">
        <v>54</v>
      </c>
      <c r="BF83" s="102"/>
      <c r="BG83" s="102"/>
      <c r="BH83" s="102"/>
      <c r="BI83" s="102"/>
      <c r="BJ83" s="102"/>
      <c r="BK83" s="102"/>
      <c r="BL83" s="102"/>
    </row>
    <row r="84" spans="1:64" ht="15.75" x14ac:dyDescent="0.2">
      <c r="A84" s="50" t="s">
        <v>55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5.75" customHeight="1" x14ac:dyDescent="0.2">
      <c r="A85" s="50" t="s">
        <v>82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7" t="s">
        <v>75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11"/>
      <c r="N87" s="118" t="s">
        <v>76</v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2"/>
      <c r="AU87" s="117" t="s">
        <v>79</v>
      </c>
      <c r="AV87" s="45"/>
      <c r="AW87" s="45"/>
      <c r="AX87" s="45"/>
      <c r="AY87" s="45"/>
      <c r="AZ87" s="45"/>
      <c r="BA87" s="45"/>
      <c r="BB87" s="45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6" t="s">
        <v>8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3"/>
      <c r="N88" s="49" t="s">
        <v>9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3"/>
      <c r="AU88" s="46" t="s">
        <v>10</v>
      </c>
      <c r="AV88" s="46"/>
      <c r="AW88" s="46"/>
      <c r="AX88" s="46"/>
      <c r="AY88" s="46"/>
      <c r="AZ88" s="46"/>
      <c r="BA88" s="46"/>
      <c r="BB88" s="46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7" t="s">
        <v>84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18" t="s">
        <v>76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17" t="s">
        <v>79</v>
      </c>
      <c r="AV90" s="45"/>
      <c r="AW90" s="45"/>
      <c r="AX90" s="45"/>
      <c r="AY90" s="45"/>
      <c r="AZ90" s="45"/>
      <c r="BA90" s="45"/>
      <c r="BB90" s="45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11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2.75" customHeight="1" x14ac:dyDescent="0.2">
      <c r="A93" s="10" t="s">
        <v>7</v>
      </c>
      <c r="B93" s="117" t="s">
        <v>83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/>
      <c r="N93" s="117" t="s">
        <v>85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16"/>
      <c r="AA93" s="117" t="s">
        <v>86</v>
      </c>
      <c r="AB93" s="45"/>
      <c r="AC93" s="45"/>
      <c r="AD93" s="45"/>
      <c r="AE93" s="45"/>
      <c r="AF93" s="45"/>
      <c r="AG93" s="45"/>
      <c r="AH93" s="45"/>
      <c r="AI93" s="45"/>
      <c r="AJ93" s="16"/>
      <c r="AK93" s="123" t="s">
        <v>73</v>
      </c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6"/>
      <c r="BE93" s="117" t="s">
        <v>80</v>
      </c>
      <c r="BF93" s="45"/>
      <c r="BG93" s="45"/>
      <c r="BH93" s="45"/>
      <c r="BI93" s="45"/>
      <c r="BJ93" s="45"/>
      <c r="BK93" s="45"/>
      <c r="BL93" s="45"/>
    </row>
    <row r="94" spans="1:64" ht="23.25" customHeight="1" x14ac:dyDescent="0.2">
      <c r="A94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46" t="s">
        <v>12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9"/>
      <c r="AA94" s="47" t="s">
        <v>13</v>
      </c>
      <c r="AB94" s="47"/>
      <c r="AC94" s="47"/>
      <c r="AD94" s="47"/>
      <c r="AE94" s="47"/>
      <c r="AF94" s="47"/>
      <c r="AG94" s="47"/>
      <c r="AH94" s="47"/>
      <c r="AI94" s="47"/>
      <c r="AJ94" s="19"/>
      <c r="AK94" s="48" t="s">
        <v>14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19"/>
      <c r="BE94" s="46" t="s">
        <v>15</v>
      </c>
      <c r="BF94" s="46"/>
      <c r="BG94" s="46"/>
      <c r="BH94" s="46"/>
      <c r="BI94" s="46"/>
      <c r="BJ94" s="46"/>
      <c r="BK94" s="46"/>
      <c r="BL94" s="46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56</v>
      </c>
      <c r="B96" s="104" t="s">
        <v>57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5" t="s">
        <v>0</v>
      </c>
      <c r="B97" s="55"/>
      <c r="C97" s="55" t="s">
        <v>58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60</v>
      </c>
      <c r="Z98" s="55"/>
      <c r="AA98" s="55"/>
      <c r="AB98" s="55"/>
      <c r="AC98" s="55"/>
      <c r="AD98" s="55"/>
      <c r="AE98" s="55" t="s">
        <v>61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</row>
    <row r="99" spans="1:79" ht="17.25" customHeight="1" x14ac:dyDescent="0.2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63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66</v>
      </c>
    </row>
    <row r="101" spans="1:79" s="114" customFormat="1" ht="31.5" customHeight="1" x14ac:dyDescent="0.15">
      <c r="A101" s="110">
        <v>1</v>
      </c>
      <c r="B101" s="110"/>
      <c r="C101" s="111" t="s">
        <v>73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3"/>
      <c r="Y101" s="110">
        <v>212.98</v>
      </c>
      <c r="Z101" s="110"/>
      <c r="AA101" s="110"/>
      <c r="AB101" s="110"/>
      <c r="AC101" s="110"/>
      <c r="AD101" s="110"/>
      <c r="AE101" s="110">
        <v>0</v>
      </c>
      <c r="AF101" s="110"/>
      <c r="AG101" s="110"/>
      <c r="AH101" s="110"/>
      <c r="AI101" s="110"/>
      <c r="AJ101" s="110"/>
      <c r="AK101" s="110">
        <v>0</v>
      </c>
      <c r="AL101" s="110"/>
      <c r="AM101" s="110"/>
      <c r="AN101" s="110"/>
      <c r="AO101" s="110"/>
      <c r="AP101" s="110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4" t="s">
        <v>67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64</v>
      </c>
      <c r="B103" s="104" t="s">
        <v>65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4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0" t="s">
        <v>77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2"/>
      <c r="AO107" s="2"/>
      <c r="AP107" s="121" t="s">
        <v>78</v>
      </c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</row>
    <row r="108" spans="1:79" x14ac:dyDescent="0.2">
      <c r="W108" s="53" t="s">
        <v>3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3"/>
      <c r="AO108" s="3"/>
      <c r="AP108" s="53" t="s">
        <v>18</v>
      </c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39:BL39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4:B34"/>
    <mergeCell ref="A33:B33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7" priority="5" stopIfTrue="1" operator="equal">
      <formula>$C76</formula>
    </cfRule>
  </conditionalFormatting>
  <conditionalFormatting sqref="A30:B30 A77:B77 B45:B46 A34:B34 B63:B75 B48:B49 B51:B55 A37:A75 B57:B61">
    <cfRule type="cellIs" dxfId="6" priority="6" stopIfTrue="1" operator="equal">
      <formula>0</formula>
    </cfRule>
  </conditionalFormatting>
  <conditionalFormatting sqref="C63:C75">
    <cfRule type="cellIs" dxfId="5" priority="7" stopIfTrue="1" operator="equal">
      <formula>$C54</formula>
    </cfRule>
  </conditionalFormatting>
  <conditionalFormatting sqref="C52:C55 C57:C61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C51">
    <cfRule type="cellIs" dxfId="2" priority="9" stopIfTrue="1" operator="equal">
      <formula>$C34</formula>
    </cfRule>
  </conditionalFormatting>
  <conditionalFormatting sqref="A35:B3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2025-02-18T10:44:00Z</cp:lastPrinted>
  <dcterms:created xsi:type="dcterms:W3CDTF">2016-08-10T10:53:25Z</dcterms:created>
  <dcterms:modified xsi:type="dcterms:W3CDTF">2025-02-18T10:44:50Z</dcterms:modified>
</cp:coreProperties>
</file>